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<sst xmlns="http://schemas.openxmlformats.org/spreadsheetml/2006/main" count="88" uniqueCount="52">
  <si>
    <t>武汉市养老机构（养老服务综合体）建设运营补贴汇总表</t>
  </si>
  <si>
    <r>
      <rPr>
        <sz val="11"/>
        <rFont val="宋体"/>
        <charset val="134"/>
      </rPr>
      <t>单位：万元</t>
    </r>
  </si>
  <si>
    <r>
      <rPr>
        <b/>
        <sz val="12"/>
        <rFont val="宋体"/>
        <charset val="134"/>
      </rPr>
      <t>建设补贴</t>
    </r>
  </si>
  <si>
    <t>运营补贴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</si>
  <si>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</si>
  <si>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机构名称</t>
    </r>
  </si>
  <si>
    <r>
      <rPr>
        <sz val="11"/>
        <rFont val="宋体"/>
        <charset val="134"/>
      </rPr>
      <t>类别（民办非营利性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养老服务综合体）</t>
    </r>
  </si>
  <si>
    <r>
      <rPr>
        <sz val="11"/>
        <rFont val="宋体"/>
        <charset val="134"/>
      </rPr>
      <t>产权性质（自有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租赁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</si>
  <si>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本年度补贴床位数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（张）</t>
    </r>
  </si>
  <si>
    <r>
      <rPr>
        <sz val="11"/>
        <rFont val="宋体"/>
        <charset val="134"/>
      </rPr>
      <t>补贴金额</t>
    </r>
    <r>
      <rPr>
        <sz val="11"/>
        <rFont val="Times New Roman"/>
        <charset val="0"/>
      </rPr>
      <t xml:space="preserve">  (</t>
    </r>
    <r>
      <rPr>
        <sz val="11"/>
        <rFont val="宋体"/>
        <charset val="134"/>
      </rPr>
      <t>万元</t>
    </r>
    <r>
      <rPr>
        <sz val="11"/>
        <rFont val="Times New Roman"/>
        <charset val="0"/>
      </rPr>
      <t>)</t>
    </r>
  </si>
  <si>
    <t>机构名称</t>
  </si>
  <si>
    <r>
      <rPr>
        <sz val="11"/>
        <rFont val="宋体"/>
        <charset val="134"/>
      </rPr>
      <t>等级（无等级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一级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二级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三级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四级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五级）</t>
    </r>
  </si>
  <si>
    <r>
      <rPr>
        <sz val="11"/>
        <rFont val="宋体"/>
        <charset val="134"/>
      </rPr>
      <t>类别（非营利性或营利性民办养老机构／养老服务综合体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农村福利院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）</t>
    </r>
  </si>
  <si>
    <r>
      <rPr>
        <sz val="11"/>
        <rFont val="宋体"/>
        <charset val="0"/>
      </rPr>
      <t>本年度老人实际入住总床位数</t>
    </r>
    <r>
      <rPr>
        <sz val="11"/>
        <rFont val="Times New Roman"/>
        <charset val="0"/>
      </rPr>
      <t xml:space="preserve">  </t>
    </r>
    <r>
      <rPr>
        <sz val="11"/>
        <rFont val="宋体"/>
        <charset val="0"/>
      </rPr>
      <t>（张次）</t>
    </r>
  </si>
  <si>
    <t>其中：自理老人床位数（张次）</t>
  </si>
  <si>
    <t>其中：失能老人床位数（张次）</t>
  </si>
  <si>
    <r>
      <rPr>
        <sz val="11"/>
        <rFont val="宋体"/>
        <charset val="0"/>
      </rPr>
      <t>补贴金额</t>
    </r>
    <r>
      <rPr>
        <sz val="11"/>
        <rFont val="Times New Roman"/>
        <charset val="0"/>
      </rPr>
      <t xml:space="preserve">  (</t>
    </r>
    <r>
      <rPr>
        <sz val="11"/>
        <rFont val="宋体"/>
        <charset val="0"/>
      </rPr>
      <t>万元</t>
    </r>
    <r>
      <rPr>
        <sz val="11"/>
        <rFont val="Times New Roman"/>
        <charset val="0"/>
      </rPr>
      <t>)</t>
    </r>
  </si>
  <si>
    <t xml:space="preserve"> 正康养老院（第三年）</t>
  </si>
  <si>
    <t>民办非营利性</t>
  </si>
  <si>
    <t>一半租赁一半自有</t>
  </si>
  <si>
    <r>
      <rPr>
        <sz val="12"/>
        <rFont val="仿宋"/>
        <charset val="134"/>
      </rPr>
      <t>296</t>
    </r>
    <r>
      <rPr>
        <sz val="12"/>
        <rFont val="仿宋"/>
        <charset val="134"/>
      </rPr>
      <t>（自有</t>
    </r>
    <r>
      <rPr>
        <sz val="12"/>
        <rFont val="仿宋"/>
        <charset val="134"/>
      </rPr>
      <t>45</t>
    </r>
    <r>
      <rPr>
        <sz val="12"/>
        <rFont val="仿宋"/>
        <charset val="134"/>
      </rPr>
      <t>张，租赁</t>
    </r>
    <r>
      <rPr>
        <sz val="12"/>
        <rFont val="仿宋"/>
        <charset val="134"/>
      </rPr>
      <t>251</t>
    </r>
    <r>
      <rPr>
        <sz val="12"/>
        <rFont val="仿宋"/>
        <charset val="134"/>
      </rPr>
      <t>张）</t>
    </r>
  </si>
  <si>
    <t xml:space="preserve">硚口区长丰福荣养老院 </t>
  </si>
  <si>
    <t>二级</t>
  </si>
  <si>
    <t>非营利性</t>
  </si>
  <si>
    <t>宗关街道综合养老服务中心（第三年）</t>
  </si>
  <si>
    <t>养老服务综合体</t>
  </si>
  <si>
    <t>租赁</t>
  </si>
  <si>
    <t>硚口区简易社区桃园养老院</t>
  </si>
  <si>
    <t>无等级</t>
  </si>
  <si>
    <t>易家街综合养老服务中心（第二年）</t>
  </si>
  <si>
    <t>硚口区韩家墩综合养老服务中心</t>
  </si>
  <si>
    <t>三级</t>
  </si>
  <si>
    <t>韩家街综合养老服务中心（第二年）</t>
  </si>
  <si>
    <t>硚口区丰美社区养老院</t>
  </si>
  <si>
    <t>硚口区发展社区养老院</t>
  </si>
  <si>
    <t>硚口区汉中社区养老院</t>
  </si>
  <si>
    <t>硚口区荣东社区父母村养老院</t>
  </si>
  <si>
    <t>硚口区海工社区养老院</t>
  </si>
  <si>
    <t xml:space="preserve">硚口区丰竹园社区养老院 </t>
  </si>
  <si>
    <t>硚口区康缘养老院</t>
  </si>
  <si>
    <t>硚口区汉兴阳光养老院</t>
  </si>
  <si>
    <t>硚口区天年养老院</t>
  </si>
  <si>
    <t>硚口区易家街综合养老服务中心</t>
  </si>
  <si>
    <t>四级</t>
  </si>
  <si>
    <t>硚口区融济古田老年公寓</t>
  </si>
  <si>
    <t>硚口区明卉养老院</t>
  </si>
  <si>
    <t>硚口区正康养老院</t>
  </si>
  <si>
    <t>硚口区建乐养老院</t>
  </si>
  <si>
    <t>硚口区宗关街综合养老服务中心</t>
  </si>
  <si>
    <t>华养颐养中心</t>
  </si>
  <si>
    <t>营利性民办养老机构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</si>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</sst>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8"/>
      <name val="方正小标宋简体"/>
      <charset val="0"/>
    </font>
    <font>
      <sz val="18"/>
      <name val="Times New Roman"/>
      <charset val="0"/>
    </font>
    <font>
      <b/>
      <sz val="12"/>
      <name val="Times New Roman"/>
      <charset val="0"/>
    </font>
    <font>
      <b/>
      <sz val="12"/>
      <name val="宋体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name val="仿宋"/>
      <charset val="134"/>
    </font>
    <font>
      <b/>
      <sz val="11"/>
      <name val="Times New Roman"/>
      <charset val="0"/>
    </font>
    <font>
      <sz val="10"/>
      <name val="Times New Roman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R16" sqref="R16"/>
    </sheetView>
  </sheetViews>
  <sheetFormatPr defaultColWidth="9" defaultRowHeight="15.75"/>
  <cols>
    <col min="1" max="1" width="5.375" style="1" customWidth="1"/>
    <col min="2" max="2" width="7.5" style="1" customWidth="1"/>
    <col min="3" max="3" width="14.9916666666667" style="1" customWidth="1"/>
    <col min="4" max="4" width="11.75" style="1" customWidth="1"/>
    <col min="5" max="5" width="9.625" style="1" customWidth="1"/>
    <col min="6" max="6" width="8.81666666666667" style="1" customWidth="1"/>
    <col min="7" max="7" width="7.79166666666667" style="1" customWidth="1"/>
    <col min="8" max="8" width="15.625" style="1" customWidth="1"/>
    <col min="9" max="9" width="8.875" style="3" customWidth="1"/>
    <col min="10" max="10" width="10.125" style="1" customWidth="1"/>
    <col min="11" max="11" width="7.125" style="1" customWidth="1"/>
    <col min="12" max="12" width="7.5" style="1" customWidth="1"/>
    <col min="13" max="13" width="6.5" style="1" customWidth="1"/>
    <col min="14" max="14" width="11.5" style="1" customWidth="1"/>
    <col min="15" max="15" width="18.2333333333333" style="1" customWidth="1"/>
    <col min="16" max="16384" width="9" style="1"/>
  </cols>
  <sheetData>
    <row r="1" s="1" customFormat="1" ht="5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2" customHeight="1" spans="1:1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6" t="s">
        <v>1</v>
      </c>
    </row>
    <row r="3" s="1" customFormat="1" ht="30" customHeight="1" spans="1:14">
      <c r="A3" s="6" t="s">
        <v>2</v>
      </c>
      <c r="B3" s="6"/>
      <c r="C3" s="6"/>
      <c r="D3" s="6"/>
      <c r="E3" s="6"/>
      <c r="F3" s="6"/>
      <c r="G3" s="6"/>
      <c r="H3" s="7" t="s">
        <v>3</v>
      </c>
      <c r="I3" s="6"/>
      <c r="J3" s="6"/>
      <c r="K3" s="6"/>
      <c r="L3" s="6"/>
      <c r="M3" s="6"/>
      <c r="N3" s="6"/>
    </row>
    <row r="4" s="2" customFormat="1" ht="115" customHeight="1" spans="1:14">
      <c r="A4" s="8" t="s">
        <v>4</v>
      </c>
      <c r="B4" s="8" t="s">
        <v>5</v>
      </c>
      <c r="C4" s="8"/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9" t="s">
        <v>11</v>
      </c>
      <c r="J4" s="9" t="s">
        <v>12</v>
      </c>
      <c r="K4" s="17" t="s">
        <v>13</v>
      </c>
      <c r="L4" s="17" t="s">
        <v>14</v>
      </c>
      <c r="M4" s="17" t="s">
        <v>15</v>
      </c>
      <c r="N4" s="17" t="s">
        <v>16</v>
      </c>
    </row>
    <row r="5" s="1" customFormat="1" ht="75" customHeight="1" spans="1:14">
      <c r="A5" s="10">
        <v>1</v>
      </c>
      <c r="B5" s="11" t="s">
        <v>17</v>
      </c>
      <c r="C5" s="12"/>
      <c r="D5" s="10" t="s">
        <v>18</v>
      </c>
      <c r="E5" s="10" t="s">
        <v>19</v>
      </c>
      <c r="F5" s="10" t="s">
        <v>20</v>
      </c>
      <c r="G5" s="10">
        <v>48.45</v>
      </c>
      <c r="H5" s="10" t="s">
        <v>21</v>
      </c>
      <c r="I5" s="18" t="s">
        <v>22</v>
      </c>
      <c r="J5" s="10" t="s">
        <v>23</v>
      </c>
      <c r="K5" s="10">
        <v>281</v>
      </c>
      <c r="L5" s="10">
        <v>10</v>
      </c>
      <c r="M5" s="10">
        <v>271</v>
      </c>
      <c r="N5" s="10">
        <v>8.33</v>
      </c>
    </row>
    <row r="6" s="1" customFormat="1" ht="47" customHeight="1" spans="1:14">
      <c r="A6" s="10">
        <v>2</v>
      </c>
      <c r="B6" s="11" t="s">
        <v>24</v>
      </c>
      <c r="C6" s="12"/>
      <c r="D6" s="10" t="s">
        <v>25</v>
      </c>
      <c r="E6" s="10" t="s">
        <v>26</v>
      </c>
      <c r="F6" s="10">
        <v>165</v>
      </c>
      <c r="G6" s="10">
        <v>49.5</v>
      </c>
      <c r="H6" s="10" t="s">
        <v>27</v>
      </c>
      <c r="I6" s="10" t="s">
        <v>28</v>
      </c>
      <c r="J6" s="10" t="s">
        <v>23</v>
      </c>
      <c r="K6" s="10">
        <v>513</v>
      </c>
      <c r="L6" s="10">
        <v>109</v>
      </c>
      <c r="M6" s="10">
        <v>404</v>
      </c>
      <c r="N6" s="10">
        <v>9.17</v>
      </c>
    </row>
    <row r="7" s="1" customFormat="1" ht="30" customHeight="1" spans="1:14">
      <c r="A7" s="10">
        <v>3</v>
      </c>
      <c r="B7" s="11" t="s">
        <v>29</v>
      </c>
      <c r="C7" s="12"/>
      <c r="D7" s="10" t="s">
        <v>25</v>
      </c>
      <c r="E7" s="10" t="s">
        <v>26</v>
      </c>
      <c r="F7" s="10">
        <v>122</v>
      </c>
      <c r="G7" s="10">
        <v>36.6</v>
      </c>
      <c r="H7" s="10" t="s">
        <v>30</v>
      </c>
      <c r="I7" s="10" t="s">
        <v>31</v>
      </c>
      <c r="J7" s="10" t="s">
        <v>25</v>
      </c>
      <c r="K7" s="10">
        <v>451</v>
      </c>
      <c r="L7" s="10">
        <v>6</v>
      </c>
      <c r="M7" s="10">
        <v>445</v>
      </c>
      <c r="N7" s="10">
        <v>17.98</v>
      </c>
    </row>
    <row r="8" s="1" customFormat="1" ht="30" customHeight="1" spans="1:14">
      <c r="A8" s="10">
        <v>4</v>
      </c>
      <c r="B8" s="11" t="s">
        <v>32</v>
      </c>
      <c r="C8" s="12"/>
      <c r="D8" s="10" t="s">
        <v>25</v>
      </c>
      <c r="E8" s="10" t="s">
        <v>26</v>
      </c>
      <c r="F8" s="10">
        <v>160</v>
      </c>
      <c r="G8" s="10">
        <v>48</v>
      </c>
      <c r="H8" s="10" t="s">
        <v>33</v>
      </c>
      <c r="I8" s="10" t="s">
        <v>28</v>
      </c>
      <c r="J8" s="10" t="s">
        <v>23</v>
      </c>
      <c r="K8" s="10">
        <v>436</v>
      </c>
      <c r="L8" s="10">
        <v>0</v>
      </c>
      <c r="M8" s="10">
        <v>436</v>
      </c>
      <c r="N8" s="10">
        <v>8.72</v>
      </c>
    </row>
    <row r="9" s="1" customFormat="1" ht="30" customHeight="1" spans="1:14">
      <c r="A9" s="13"/>
      <c r="B9" s="10"/>
      <c r="C9" s="10"/>
      <c r="D9" s="10"/>
      <c r="E9" s="10"/>
      <c r="F9" s="10"/>
      <c r="G9" s="10"/>
      <c r="H9" s="10" t="s">
        <v>34</v>
      </c>
      <c r="I9" s="10" t="s">
        <v>28</v>
      </c>
      <c r="J9" s="10" t="s">
        <v>23</v>
      </c>
      <c r="K9" s="10">
        <v>329</v>
      </c>
      <c r="L9" s="10">
        <v>0</v>
      </c>
      <c r="M9" s="10">
        <v>329</v>
      </c>
      <c r="N9" s="10">
        <v>6.58</v>
      </c>
    </row>
    <row r="10" s="1" customFormat="1" ht="30" customHeight="1" spans="1:14">
      <c r="A10" s="13"/>
      <c r="B10" s="10"/>
      <c r="C10" s="10"/>
      <c r="D10" s="10"/>
      <c r="E10" s="10"/>
      <c r="F10" s="10"/>
      <c r="G10" s="10"/>
      <c r="H10" s="10" t="s">
        <v>35</v>
      </c>
      <c r="I10" s="10" t="s">
        <v>22</v>
      </c>
      <c r="J10" s="10" t="s">
        <v>23</v>
      </c>
      <c r="K10" s="10">
        <v>255</v>
      </c>
      <c r="L10" s="10">
        <v>0</v>
      </c>
      <c r="M10" s="10">
        <v>255</v>
      </c>
      <c r="N10" s="10">
        <v>7.65</v>
      </c>
    </row>
    <row r="11" s="1" customFormat="1" ht="30" customHeight="1" spans="1:14">
      <c r="A11" s="13"/>
      <c r="B11" s="11"/>
      <c r="C11" s="12"/>
      <c r="D11" s="10"/>
      <c r="E11" s="10"/>
      <c r="F11" s="10"/>
      <c r="G11" s="10"/>
      <c r="H11" s="10" t="s">
        <v>36</v>
      </c>
      <c r="I11" s="10" t="s">
        <v>28</v>
      </c>
      <c r="J11" s="10" t="s">
        <v>23</v>
      </c>
      <c r="K11" s="10">
        <v>618</v>
      </c>
      <c r="L11" s="10">
        <v>10</v>
      </c>
      <c r="M11" s="10">
        <v>608</v>
      </c>
      <c r="N11" s="10">
        <v>12.26</v>
      </c>
    </row>
    <row r="12" s="1" customFormat="1" ht="30" customHeight="1" spans="1:14">
      <c r="A12" s="13"/>
      <c r="B12" s="11"/>
      <c r="C12" s="12"/>
      <c r="D12" s="10"/>
      <c r="E12" s="10"/>
      <c r="F12" s="10"/>
      <c r="G12" s="10"/>
      <c r="H12" s="10" t="s">
        <v>37</v>
      </c>
      <c r="I12" s="10" t="s">
        <v>22</v>
      </c>
      <c r="J12" s="10" t="s">
        <v>23</v>
      </c>
      <c r="K12" s="10">
        <v>388</v>
      </c>
      <c r="L12" s="10">
        <v>0</v>
      </c>
      <c r="M12" s="10">
        <v>388</v>
      </c>
      <c r="N12" s="10">
        <v>11.64</v>
      </c>
    </row>
    <row r="13" s="1" customFormat="1" ht="30" customHeight="1" spans="1:14">
      <c r="A13" s="13"/>
      <c r="B13" s="11"/>
      <c r="C13" s="12"/>
      <c r="D13" s="10"/>
      <c r="E13" s="10"/>
      <c r="F13" s="10"/>
      <c r="G13" s="10"/>
      <c r="H13" s="10" t="s">
        <v>38</v>
      </c>
      <c r="I13" s="10" t="s">
        <v>28</v>
      </c>
      <c r="J13" s="10" t="s">
        <v>23</v>
      </c>
      <c r="K13" s="10">
        <v>203</v>
      </c>
      <c r="L13" s="10">
        <v>10</v>
      </c>
      <c r="M13" s="10">
        <v>193</v>
      </c>
      <c r="N13" s="10">
        <v>3.96</v>
      </c>
    </row>
    <row r="14" s="1" customFormat="1" ht="30" customHeight="1" spans="1:14">
      <c r="A14" s="13"/>
      <c r="B14" s="11"/>
      <c r="C14" s="12"/>
      <c r="D14" s="10"/>
      <c r="E14" s="10"/>
      <c r="F14" s="10"/>
      <c r="G14" s="10"/>
      <c r="H14" s="10" t="s">
        <v>39</v>
      </c>
      <c r="I14" s="10" t="s">
        <v>28</v>
      </c>
      <c r="J14" s="10" t="s">
        <v>23</v>
      </c>
      <c r="K14" s="10">
        <v>220</v>
      </c>
      <c r="L14" s="10">
        <v>0</v>
      </c>
      <c r="M14" s="10">
        <v>220</v>
      </c>
      <c r="N14" s="10">
        <v>4.4</v>
      </c>
    </row>
    <row r="15" s="1" customFormat="1" ht="30" customHeight="1" spans="1:14">
      <c r="A15" s="13"/>
      <c r="B15" s="11"/>
      <c r="C15" s="12"/>
      <c r="D15" s="10"/>
      <c r="E15" s="10"/>
      <c r="F15" s="10"/>
      <c r="G15" s="10"/>
      <c r="H15" s="10" t="s">
        <v>40</v>
      </c>
      <c r="I15" s="10" t="s">
        <v>22</v>
      </c>
      <c r="J15" s="10" t="s">
        <v>23</v>
      </c>
      <c r="K15" s="10">
        <v>699</v>
      </c>
      <c r="L15" s="10">
        <v>20</v>
      </c>
      <c r="M15" s="10">
        <v>679</v>
      </c>
      <c r="N15" s="10">
        <v>20.77</v>
      </c>
    </row>
    <row r="16" s="1" customFormat="1" ht="30" customHeight="1" spans="1:14">
      <c r="A16" s="13"/>
      <c r="B16" s="11"/>
      <c r="C16" s="12"/>
      <c r="D16" s="10"/>
      <c r="E16" s="10"/>
      <c r="F16" s="10"/>
      <c r="G16" s="10"/>
      <c r="H16" s="10" t="s">
        <v>41</v>
      </c>
      <c r="I16" s="10" t="s">
        <v>28</v>
      </c>
      <c r="J16" s="10" t="s">
        <v>23</v>
      </c>
      <c r="K16" s="10">
        <v>211</v>
      </c>
      <c r="L16" s="10">
        <v>0</v>
      </c>
      <c r="M16" s="10">
        <v>211</v>
      </c>
      <c r="N16" s="10">
        <v>4.22</v>
      </c>
    </row>
    <row r="17" s="1" customFormat="1" ht="30" customHeight="1" spans="1:14">
      <c r="A17" s="13"/>
      <c r="B17" s="11"/>
      <c r="C17" s="12"/>
      <c r="D17" s="10"/>
      <c r="E17" s="10"/>
      <c r="F17" s="10"/>
      <c r="G17" s="10"/>
      <c r="H17" s="10" t="s">
        <v>42</v>
      </c>
      <c r="I17" s="10" t="s">
        <v>43</v>
      </c>
      <c r="J17" s="10" t="s">
        <v>25</v>
      </c>
      <c r="K17" s="10">
        <v>454</v>
      </c>
      <c r="L17" s="10">
        <v>1</v>
      </c>
      <c r="M17" s="10">
        <v>453</v>
      </c>
      <c r="N17" s="10">
        <v>19.512</v>
      </c>
    </row>
    <row r="18" s="1" customFormat="1" ht="30" customHeight="1" spans="1:14">
      <c r="A18" s="13"/>
      <c r="B18" s="11"/>
      <c r="C18" s="12"/>
      <c r="D18" s="10"/>
      <c r="E18" s="10"/>
      <c r="F18" s="10"/>
      <c r="G18" s="10"/>
      <c r="H18" s="10" t="s">
        <v>44</v>
      </c>
      <c r="I18" s="10" t="s">
        <v>31</v>
      </c>
      <c r="J18" s="10" t="s">
        <v>23</v>
      </c>
      <c r="K18" s="10">
        <v>1892</v>
      </c>
      <c r="L18" s="10">
        <v>20</v>
      </c>
      <c r="M18" s="10">
        <v>1872</v>
      </c>
      <c r="N18" s="10">
        <v>75.48</v>
      </c>
    </row>
    <row r="19" s="1" customFormat="1" ht="30" customHeight="1" spans="1:14">
      <c r="A19" s="13"/>
      <c r="B19" s="11"/>
      <c r="C19" s="12"/>
      <c r="D19" s="10"/>
      <c r="E19" s="10"/>
      <c r="F19" s="10"/>
      <c r="G19" s="10"/>
      <c r="H19" s="10" t="s">
        <v>45</v>
      </c>
      <c r="I19" s="10" t="s">
        <v>28</v>
      </c>
      <c r="J19" s="10" t="s">
        <v>23</v>
      </c>
      <c r="K19" s="10">
        <v>225</v>
      </c>
      <c r="L19" s="10">
        <v>3</v>
      </c>
      <c r="M19" s="10">
        <v>222</v>
      </c>
      <c r="N19" s="10">
        <v>4.47</v>
      </c>
    </row>
    <row r="20" s="1" customFormat="1" ht="30" customHeight="1" spans="1:14">
      <c r="A20" s="13"/>
      <c r="B20" s="11"/>
      <c r="C20" s="12"/>
      <c r="D20" s="10"/>
      <c r="E20" s="10"/>
      <c r="F20" s="10"/>
      <c r="G20" s="10"/>
      <c r="H20" s="10" t="s">
        <v>46</v>
      </c>
      <c r="I20" s="10" t="s">
        <v>28</v>
      </c>
      <c r="J20" s="10" t="s">
        <v>23</v>
      </c>
      <c r="K20" s="10">
        <v>2890</v>
      </c>
      <c r="L20" s="10">
        <v>20</v>
      </c>
      <c r="M20" s="10">
        <v>2870</v>
      </c>
      <c r="N20" s="10">
        <v>57.6</v>
      </c>
    </row>
    <row r="21" s="1" customFormat="1" ht="30" customHeight="1" spans="1:14">
      <c r="A21" s="13"/>
      <c r="B21" s="11"/>
      <c r="C21" s="12"/>
      <c r="D21" s="10"/>
      <c r="E21" s="10"/>
      <c r="F21" s="10"/>
      <c r="G21" s="10"/>
      <c r="H21" s="10" t="s">
        <v>47</v>
      </c>
      <c r="I21" s="10" t="s">
        <v>22</v>
      </c>
      <c r="J21" s="10" t="s">
        <v>23</v>
      </c>
      <c r="K21" s="10">
        <v>579</v>
      </c>
      <c r="L21" s="10">
        <v>0</v>
      </c>
      <c r="M21" s="10">
        <v>579</v>
      </c>
      <c r="N21" s="10">
        <v>17.37</v>
      </c>
    </row>
    <row r="22" s="1" customFormat="1" ht="30" customHeight="1" spans="1:14">
      <c r="A22" s="13"/>
      <c r="B22" s="11"/>
      <c r="C22" s="12"/>
      <c r="D22" s="10"/>
      <c r="E22" s="10"/>
      <c r="F22" s="10"/>
      <c r="G22" s="10"/>
      <c r="H22" s="10" t="s">
        <v>48</v>
      </c>
      <c r="I22" s="10" t="s">
        <v>28</v>
      </c>
      <c r="J22" s="10" t="s">
        <v>25</v>
      </c>
      <c r="K22" s="10">
        <v>178</v>
      </c>
      <c r="L22" s="10">
        <v>0</v>
      </c>
      <c r="M22" s="10">
        <v>178</v>
      </c>
      <c r="N22" s="10">
        <v>3.56</v>
      </c>
    </row>
    <row r="23" s="1" customFormat="1" ht="30" customHeight="1" spans="1:14">
      <c r="A23" s="13"/>
      <c r="B23" s="11"/>
      <c r="C23" s="12"/>
      <c r="D23" s="10"/>
      <c r="E23" s="10"/>
      <c r="F23" s="10"/>
      <c r="G23" s="10"/>
      <c r="H23" s="10" t="s">
        <v>49</v>
      </c>
      <c r="I23" s="10" t="s">
        <v>28</v>
      </c>
      <c r="J23" s="10" t="s">
        <v>50</v>
      </c>
      <c r="K23" s="10">
        <v>226</v>
      </c>
      <c r="L23" s="10">
        <v>0</v>
      </c>
      <c r="M23" s="10">
        <v>226</v>
      </c>
      <c r="N23" s="10">
        <v>4.52</v>
      </c>
    </row>
    <row r="24" s="1" customFormat="1" ht="30" customHeight="1" spans="1:14">
      <c r="A24" s="14" t="s">
        <v>51</v>
      </c>
      <c r="B24" s="14"/>
      <c r="C24" s="14"/>
      <c r="D24" s="14"/>
      <c r="E24" s="14"/>
      <c r="F24" s="15"/>
      <c r="G24" s="10">
        <f t="shared" ref="G24:N24" si="0">SUM(G5:G23)</f>
        <v>182.55</v>
      </c>
      <c r="H24" s="14"/>
      <c r="I24" s="14"/>
      <c r="J24" s="14"/>
      <c r="K24" s="10">
        <f t="shared" si="0"/>
        <v>11048</v>
      </c>
      <c r="L24" s="10">
        <f t="shared" si="0"/>
        <v>209</v>
      </c>
      <c r="M24" s="10">
        <f t="shared" si="0"/>
        <v>10839</v>
      </c>
      <c r="N24" s="10">
        <f t="shared" si="0"/>
        <v>298.192</v>
      </c>
    </row>
  </sheetData>
  <mergeCells count="25">
    <mergeCell ref="A1:N1"/>
    <mergeCell ref="A3:G3"/>
    <mergeCell ref="H3:N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E24"/>
    <mergeCell ref="H24:J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2025-02-11T07:17:42Z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BB292CD1BCB74DBE815670832B27DF09_12</vt:lpwstr>
  </property>
</Properties>
</file>